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3EDAF6E0-739C-45B4-911F-03173D9E4A8F}" xr6:coauthVersionLast="32" xr6:coauthVersionMax="32" xr10:uidLastSave="{00000000-0000-0000-0000-000000000000}"/>
  <bookViews>
    <workbookView xWindow="0" yWindow="0" windowWidth="23040" windowHeight="9048" xr2:uid="{6F96AF1A-BAF1-4A7C-8752-8460565B5A6C}"/>
  </bookViews>
  <sheets>
    <sheet name="Лист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5" i="1" l="1"/>
  <c r="M8" i="1"/>
  <c r="N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<sst xmlns="http://schemas.openxmlformats.org/spreadsheetml/2006/main" count="81" uniqueCount="69">
  <si>
    <t>Отчет о доходах и расходах</t>
  </si>
  <si>
    <t>управляющей компании ООО"Альянс"</t>
  </si>
  <si>
    <t>за 2017 г.</t>
  </si>
  <si>
    <t>Скандинавия Дом 15е Жилая площадь: 8360 Количество квартир: 170</t>
  </si>
  <si>
    <t>Показатель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</si>
  <si>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</si>
  <si>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</si>
  <si>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</si>
  <si>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</si>
  <si>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</si>
  <si>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</si>
  <si>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</si>
  <si>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</si>
  <si>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</si>
  <si>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</si>
  <si>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</si>
  <si>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</si>
  <si>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</t>
  </si>
  <si>
    <t>Доходы итого, в том числе:</t>
  </si>
  <si>
    <t>Вывоз мусора КГМ</t>
  </si>
  <si>
    <t>Вывоз мусора ТКО</t>
  </si>
  <si>
    <t>ГВС на содержание ОИ</t>
  </si>
  <si>
    <t>ДСКПТ</t>
  </si>
  <si>
    <t>Домофон, антенна, радио</t>
  </si>
  <si>
    <t>Лифт</t>
  </si>
  <si>
    <t>Обслуживание пож.сигн.</t>
  </si>
  <si>
    <t>Отв. ст. вод на сод ОИ</t>
  </si>
  <si>
    <t>Отопление</t>
  </si>
  <si>
    <t>Охрана и видеонаблюдение</t>
  </si>
  <si>
    <t>Платные услуги</t>
  </si>
  <si>
    <t>Подогрев воды</t>
  </si>
  <si>
    <t>Радиоточка</t>
  </si>
  <si>
    <t>СОДЕРЖАНИЕ И ТЕКУЩИЙ РЕМОНТ ЖИЛЬЯ</t>
  </si>
  <si>
    <t>Телеантенна</t>
  </si>
  <si>
    <t>Тех.освид.лифтов</t>
  </si>
  <si>
    <t>ХВС на содержание ОИ</t>
  </si>
  <si>
    <t>Эл.энергия на содержание ОИ</t>
  </si>
  <si>
    <t>Расходы итого, в том числе:</t>
  </si>
  <si>
    <t xml:space="preserve">   Аренда помещений</t>
  </si>
  <si>
    <t xml:space="preserve">   Канцтовары</t>
  </si>
  <si>
    <t xml:space="preserve">   Клининговые услуги</t>
  </si>
  <si>
    <t xml:space="preserve">   Командировочные расходы</t>
  </si>
  <si>
    <t xml:space="preserve">   Материалы</t>
  </si>
  <si>
    <t xml:space="preserve">   Медосмотр</t>
  </si>
  <si>
    <t xml:space="preserve">   Обслуживание лифтов</t>
  </si>
  <si>
    <t xml:space="preserve">   Обслуживание приборов учета</t>
  </si>
  <si>
    <t xml:space="preserve">   Обслуживание, ремонт шлагбаума</t>
  </si>
  <si>
    <t xml:space="preserve">   Обучение</t>
  </si>
  <si>
    <t xml:space="preserve">   Общехозяйственные затраты</t>
  </si>
  <si>
    <t xml:space="preserve">   Объявления и рекламма</t>
  </si>
  <si>
    <t xml:space="preserve">   Оплата труда</t>
  </si>
  <si>
    <t xml:space="preserve">   Почтовые расходы</t>
  </si>
  <si>
    <t xml:space="preserve">   Прием узла учета в эксплуатацию</t>
  </si>
  <si>
    <t xml:space="preserve">   программ ПО и их обслуживание</t>
  </si>
  <si>
    <t xml:space="preserve">   Профдезинфекция</t>
  </si>
  <si>
    <t xml:space="preserve">   Прочие расходы</t>
  </si>
  <si>
    <t xml:space="preserve">   Работы по ликвидации аварий</t>
  </si>
  <si>
    <t xml:space="preserve">   Ремонт МФУ</t>
  </si>
  <si>
    <t xml:space="preserve">   Ремонтные работы</t>
  </si>
  <si>
    <t xml:space="preserve">   Страховые взносы</t>
  </si>
  <si>
    <t xml:space="preserve">   Услуги банка</t>
  </si>
  <si>
    <t xml:space="preserve">   Услуги расчетного центра</t>
  </si>
  <si>
    <t xml:space="preserve">   Услуги связи</t>
  </si>
  <si>
    <t xml:space="preserve">   Установка и обслуживание компьютерных программ</t>
  </si>
  <si>
    <t xml:space="preserve">   Формирование сайта ЖКХ</t>
  </si>
  <si>
    <t xml:space="preserve">   Хозрасходы</t>
  </si>
  <si>
    <t>Теплоэнергия</t>
  </si>
  <si>
    <t>Прибыль</t>
  </si>
  <si>
    <t>Задолженность на 01.01.2018 (без учета начисления декабря)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</si>
</sst>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Times New Roman"/>
      <family val="2"/>
      <charset val="204"/>
    </font>
    <font>
      <b/>
      <sz val="16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  <font>
      <sz val="9"/>
      <color theme="1"/>
      <name val="Times New Roman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4" fontId="0" fillId="0" borderId="1" xfId="0" applyNumberFormat="1" applyBorder="1" applyAlignment="1">
      <alignment horizontal="right" vertical="center"/>
    </xf>
    <xf numFmtId="0" fontId="0" fillId="0" borderId="2" xfId="0" applyFont="1" applyBorder="1" applyAlignment="1">
      <alignment vertical="center"/>
    </xf>
    <xf numFmtId="4" fontId="5" fillId="0" borderId="2" xfId="0" applyNumberFormat="1" applyFont="1" applyFill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2" fontId="5" fillId="0" borderId="2" xfId="0" applyNumberFormat="1" applyFont="1" applyBorder="1" applyAlignment="1">
      <alignment horizontal="right" vertical="center"/>
    </xf>
    <xf numFmtId="0" fontId="0" fillId="4" borderId="2" xfId="0" applyFont="1" applyFill="1" applyBorder="1" applyAlignment="1">
      <alignment vertical="center"/>
    </xf>
    <xf numFmtId="4" fontId="5" fillId="4" borderId="2" xfId="0" applyNumberFormat="1" applyFont="1" applyFill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0" fillId="0" borderId="2" xfId="0" applyFont="1" applyBorder="1" applyAlignment="1">
      <alignment vertical="center" wrapText="1"/>
    </xf>
    <xf numFmtId="0" fontId="3" fillId="3" borderId="0" xfId="0" applyFont="1" applyFill="1" applyBorder="1" applyAlignment="1">
      <alignment vertical="center"/>
    </xf>
    <xf numFmtId="4" fontId="0" fillId="0" borderId="0" xfId="0" applyNumberFormat="1" applyBorder="1" applyAlignment="1">
      <alignment horizontal="right" vertical="center"/>
    </xf>
    <xf numFmtId="4" fontId="5" fillId="0" borderId="0" xfId="0" applyNumberFormat="1" applyFont="1" applyBorder="1" applyAlignment="1">
      <alignment horizontal="right" vertical="center"/>
    </xf>
    <xf numFmtId="4" fontId="6" fillId="0" borderId="0" xfId="0" applyNumberFormat="1" applyFont="1" applyAlignment="1"/>
    <xf numFmtId="4" fontId="6" fillId="0" borderId="1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/>
    </xf>
    <xf numFmtId="2" fontId="6" fillId="0" borderId="2" xfId="0" applyNumberFormat="1" applyFont="1" applyBorder="1" applyAlignment="1">
      <alignment horizontal="right" vertical="center"/>
    </xf>
    <xf numFmtId="4" fontId="6" fillId="4" borderId="2" xfId="0" applyNumberFormat="1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9AC37-6301-462B-9759-0295BF24A351}">
  <dimension ref="A1:N68"/>
  <sheetViews>
    <sheetView tabSelected="1" workbookViewId="0">
      <selection sqref="A1:N25"/>
    </sheetView>
  </sheetViews>
  <sheetFormatPr defaultRowHeight="15.6" x14ac:dyDescent="0.3"/>
  <cols>
    <col min="1" max="1" width="40.09765625" customWidth="1"/>
    <col min="2" max="2" width="11.69921875" customWidth="1"/>
    <col min="3" max="13" width="8.8984375" customWidth="1"/>
    <col min="14" max="14" width="11.296875" customWidth="1"/>
  </cols>
  <sheetData>
    <row r="1" spans="1:14" ht="2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21" x14ac:dyDescent="0.3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3">
      <c r="A3" s="3" t="s">
        <v>2</v>
      </c>
      <c r="B3" s="21">
        <f t="shared" ref="B3:N3" si="0">B6</f>
        <v>590251.76</v>
      </c>
      <c r="C3" s="21">
        <f t="shared" si="0"/>
        <v>557721.79</v>
      </c>
      <c r="D3" s="21">
        <f t="shared" si="0"/>
        <v>399263.19</v>
      </c>
      <c r="E3" s="21">
        <f t="shared" si="0"/>
        <v>377968.25</v>
      </c>
      <c r="F3" s="21">
        <f t="shared" si="0"/>
        <v>292062.59000000003</v>
      </c>
      <c r="G3" s="21">
        <f t="shared" si="0"/>
        <v>315448.03000000003</v>
      </c>
      <c r="H3" s="21">
        <f t="shared" si="0"/>
        <v>313870.58</v>
      </c>
      <c r="I3" s="21">
        <f t="shared" si="0"/>
        <v>349673.08</v>
      </c>
      <c r="J3" s="21">
        <f t="shared" si="0"/>
        <v>328083.84000000003</v>
      </c>
      <c r="K3" s="21">
        <f t="shared" si="0"/>
        <v>413242.22</v>
      </c>
      <c r="L3" s="21">
        <f t="shared" si="0"/>
        <v>490084.11</v>
      </c>
      <c r="M3" s="21">
        <f t="shared" si="0"/>
        <v>488106.14</v>
      </c>
      <c r="N3" s="21">
        <f t="shared" si="0"/>
        <v>4915775.58</v>
      </c>
    </row>
    <row r="4" spans="1:14" ht="16.2" thickBot="1" x14ac:dyDescent="0.35">
      <c r="A4" s="4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16.2" thickBot="1" x14ac:dyDescent="0.35">
      <c r="A5" s="6" t="s">
        <v>4</v>
      </c>
      <c r="B5" s="7" t="s">
        <v>5</v>
      </c>
      <c r="C5" s="7" t="s">
        <v>6</v>
      </c>
      <c r="D5" s="7" t="s">
        <v>7</v>
      </c>
      <c r="E5" s="7" t="s">
        <v>8</v>
      </c>
      <c r="F5" s="7" t="s">
        <v>9</v>
      </c>
      <c r="G5" s="7" t="s">
        <v>10</v>
      </c>
      <c r="H5" s="7" t="s">
        <v>11</v>
      </c>
      <c r="I5" s="7" t="s">
        <v>12</v>
      </c>
      <c r="J5" s="7" t="s">
        <v>13</v>
      </c>
      <c r="K5" s="7" t="s">
        <v>14</v>
      </c>
      <c r="L5" s="7" t="s">
        <v>15</v>
      </c>
      <c r="M5" s="7" t="s">
        <v>16</v>
      </c>
      <c r="N5" s="6" t="s">
        <v>17</v>
      </c>
    </row>
    <row r="6" spans="1:14" ht="16.2" thickBot="1" x14ac:dyDescent="0.35">
      <c r="A6" s="8" t="s">
        <v>18</v>
      </c>
      <c r="B6" s="22">
        <v>590251.76</v>
      </c>
      <c r="C6" s="22">
        <v>557721.79</v>
      </c>
      <c r="D6" s="22">
        <v>399263.19</v>
      </c>
      <c r="E6" s="22">
        <v>377968.25</v>
      </c>
      <c r="F6" s="22">
        <v>292062.59000000003</v>
      </c>
      <c r="G6" s="22">
        <v>315448.03000000003</v>
      </c>
      <c r="H6" s="22">
        <v>313870.58</v>
      </c>
      <c r="I6" s="22">
        <v>349673.08</v>
      </c>
      <c r="J6" s="22">
        <v>328083.84000000003</v>
      </c>
      <c r="K6" s="22">
        <v>413242.22</v>
      </c>
      <c r="L6" s="22">
        <v>490084.11</v>
      </c>
      <c r="M6" s="22">
        <v>488106.14</v>
      </c>
      <c r="N6" s="9">
        <v>4915775.58</v>
      </c>
    </row>
    <row r="7" spans="1:14" x14ac:dyDescent="0.3">
      <c r="A7" s="10" t="s">
        <v>19</v>
      </c>
      <c r="B7" s="23">
        <v>13459.69</v>
      </c>
      <c r="C7" s="23">
        <v>7774.86</v>
      </c>
      <c r="D7" s="23">
        <v>11286.41</v>
      </c>
      <c r="E7" s="23">
        <v>10199.219999999999</v>
      </c>
      <c r="F7" s="23">
        <v>10617.28</v>
      </c>
      <c r="G7" s="23">
        <v>9864.7800000000007</v>
      </c>
      <c r="H7" s="23">
        <v>11286.41</v>
      </c>
      <c r="I7" s="23">
        <v>10951.69</v>
      </c>
      <c r="J7" s="23">
        <v>10951.69</v>
      </c>
      <c r="K7" s="23">
        <v>12790.86</v>
      </c>
      <c r="L7" s="23">
        <v>14212</v>
      </c>
      <c r="M7" s="24">
        <v>13664.45</v>
      </c>
      <c r="N7" s="11">
        <v>137059.34</v>
      </c>
    </row>
    <row r="8" spans="1:14" x14ac:dyDescent="0.3">
      <c r="A8" s="10" t="s">
        <v>20</v>
      </c>
      <c r="B8" s="23">
        <v>10366.39</v>
      </c>
      <c r="C8" s="23">
        <v>5852</v>
      </c>
      <c r="D8" s="23">
        <v>8861.61</v>
      </c>
      <c r="E8" s="23">
        <v>10951.69</v>
      </c>
      <c r="F8" s="23">
        <v>11704</v>
      </c>
      <c r="G8" s="23">
        <v>10282.86</v>
      </c>
      <c r="H8" s="23">
        <v>9948.4500000000007</v>
      </c>
      <c r="I8" s="23">
        <v>12874.39</v>
      </c>
      <c r="J8" s="23">
        <v>10199.219999999999</v>
      </c>
      <c r="K8" s="23">
        <v>11704</v>
      </c>
      <c r="L8" s="23">
        <v>11871.22</v>
      </c>
      <c r="M8" s="23">
        <f>11871.22-6200</f>
        <v>5671.2199999999993</v>
      </c>
      <c r="N8" s="11">
        <v>120287.05</v>
      </c>
    </row>
    <row r="9" spans="1:14" x14ac:dyDescent="0.3">
      <c r="A9" s="10" t="s">
        <v>21</v>
      </c>
      <c r="B9" s="25">
        <v>0</v>
      </c>
      <c r="C9" s="25">
        <v>0</v>
      </c>
      <c r="D9" s="25">
        <v>0</v>
      </c>
      <c r="E9" s="25">
        <v>0</v>
      </c>
      <c r="F9" s="25">
        <v>585.28</v>
      </c>
      <c r="G9" s="25">
        <v>585.28</v>
      </c>
      <c r="H9" s="25">
        <v>585.28</v>
      </c>
      <c r="I9" s="25">
        <v>585.28</v>
      </c>
      <c r="J9" s="25">
        <v>585.28</v>
      </c>
      <c r="K9" s="25">
        <v>585.28</v>
      </c>
      <c r="L9" s="25">
        <v>585.28</v>
      </c>
      <c r="M9" s="25">
        <v>585.28</v>
      </c>
      <c r="N9" s="12">
        <v>4682.24</v>
      </c>
    </row>
    <row r="10" spans="1:14" x14ac:dyDescent="0.3">
      <c r="A10" s="10" t="s">
        <v>22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v>43.2</v>
      </c>
      <c r="H10" s="25">
        <v>43.2</v>
      </c>
      <c r="I10" s="25">
        <v>43.2</v>
      </c>
      <c r="J10" s="25">
        <v>43.2</v>
      </c>
      <c r="K10" s="25">
        <v>43.2</v>
      </c>
      <c r="L10" s="25">
        <v>43.2</v>
      </c>
      <c r="M10" s="25">
        <v>43.2</v>
      </c>
      <c r="N10" s="13">
        <v>302.39999999999998</v>
      </c>
    </row>
    <row r="11" spans="1:14" x14ac:dyDescent="0.3">
      <c r="A11" s="10" t="s">
        <v>23</v>
      </c>
      <c r="B11" s="23">
        <v>4488</v>
      </c>
      <c r="C11" s="23">
        <v>4488</v>
      </c>
      <c r="D11" s="23">
        <v>4488</v>
      </c>
      <c r="E11" s="23">
        <v>4488</v>
      </c>
      <c r="F11" s="23">
        <v>4488</v>
      </c>
      <c r="G11" s="23">
        <v>4488</v>
      </c>
      <c r="H11" s="23">
        <v>4488</v>
      </c>
      <c r="I11" s="23">
        <v>4488</v>
      </c>
      <c r="J11" s="23">
        <v>4488</v>
      </c>
      <c r="K11" s="23">
        <v>4488</v>
      </c>
      <c r="L11" s="23">
        <v>4488</v>
      </c>
      <c r="M11" s="23">
        <v>4488</v>
      </c>
      <c r="N11" s="12">
        <v>53856</v>
      </c>
    </row>
    <row r="12" spans="1:14" x14ac:dyDescent="0.3">
      <c r="A12" s="10" t="s">
        <v>24</v>
      </c>
      <c r="B12" s="23">
        <v>22572</v>
      </c>
      <c r="C12" s="23">
        <v>22572</v>
      </c>
      <c r="D12" s="23">
        <v>22572</v>
      </c>
      <c r="E12" s="23">
        <v>22572</v>
      </c>
      <c r="F12" s="23">
        <v>22572</v>
      </c>
      <c r="G12" s="23">
        <v>22572</v>
      </c>
      <c r="H12" s="23">
        <v>22572</v>
      </c>
      <c r="I12" s="23">
        <v>22572</v>
      </c>
      <c r="J12" s="23">
        <v>22572</v>
      </c>
      <c r="K12" s="23">
        <v>22572</v>
      </c>
      <c r="L12" s="23">
        <v>22572</v>
      </c>
      <c r="M12" s="23">
        <v>22572</v>
      </c>
      <c r="N12" s="12">
        <v>270864</v>
      </c>
    </row>
    <row r="13" spans="1:14" x14ac:dyDescent="0.3">
      <c r="A13" s="14" t="s">
        <v>25</v>
      </c>
      <c r="B13" s="26">
        <v>13125.25</v>
      </c>
      <c r="C13" s="26">
        <v>13125.25</v>
      </c>
      <c r="D13" s="26">
        <v>13125.25</v>
      </c>
      <c r="E13" s="26">
        <v>13125.25</v>
      </c>
      <c r="F13" s="26">
        <v>13125.25</v>
      </c>
      <c r="G13" s="26">
        <v>13125.25</v>
      </c>
      <c r="H13" s="26">
        <v>13125.25</v>
      </c>
      <c r="I13" s="26">
        <v>13125.25</v>
      </c>
      <c r="J13" s="26">
        <v>13125.25</v>
      </c>
      <c r="K13" s="26">
        <v>13125.25</v>
      </c>
      <c r="L13" s="26">
        <v>13125.25</v>
      </c>
      <c r="M13" s="26">
        <v>13125.25</v>
      </c>
      <c r="N13" s="15">
        <v>157503</v>
      </c>
    </row>
    <row r="14" spans="1:14" x14ac:dyDescent="0.3">
      <c r="A14" s="10" t="s">
        <v>26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668.78</v>
      </c>
      <c r="H14" s="25">
        <v>668.78</v>
      </c>
      <c r="I14" s="25">
        <v>668.78</v>
      </c>
      <c r="J14" s="25">
        <v>668.78</v>
      </c>
      <c r="K14" s="25">
        <v>668.78</v>
      </c>
      <c r="L14" s="25">
        <v>668.78</v>
      </c>
      <c r="M14" s="25">
        <v>668.78</v>
      </c>
      <c r="N14" s="12">
        <v>4681.46</v>
      </c>
    </row>
    <row r="15" spans="1:14" x14ac:dyDescent="0.3">
      <c r="A15" s="10" t="s">
        <v>27</v>
      </c>
      <c r="B15" s="23">
        <v>284878.90999999997</v>
      </c>
      <c r="C15" s="23">
        <v>262198.99</v>
      </c>
      <c r="D15" s="23">
        <v>101829.59</v>
      </c>
      <c r="E15" s="23">
        <v>78796.05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3">
        <v>84675.17</v>
      </c>
      <c r="L15" s="23">
        <v>167641.65</v>
      </c>
      <c r="M15" s="23">
        <v>169590.07</v>
      </c>
      <c r="N15" s="12">
        <v>1149610.43</v>
      </c>
    </row>
    <row r="16" spans="1:14" x14ac:dyDescent="0.3">
      <c r="A16" s="10" t="s">
        <v>28</v>
      </c>
      <c r="B16" s="23">
        <v>46480</v>
      </c>
      <c r="C16" s="23">
        <v>46480</v>
      </c>
      <c r="D16" s="23">
        <v>46480</v>
      </c>
      <c r="E16" s="23">
        <v>46480</v>
      </c>
      <c r="F16" s="23">
        <v>46480</v>
      </c>
      <c r="G16" s="23">
        <v>46480</v>
      </c>
      <c r="H16" s="23">
        <v>46480</v>
      </c>
      <c r="I16" s="23">
        <v>46480</v>
      </c>
      <c r="J16" s="23">
        <v>46480</v>
      </c>
      <c r="K16" s="23">
        <v>46480</v>
      </c>
      <c r="L16" s="23">
        <v>46480</v>
      </c>
      <c r="M16" s="23">
        <v>46480</v>
      </c>
      <c r="N16" s="12">
        <v>557760</v>
      </c>
    </row>
    <row r="17" spans="1:14" x14ac:dyDescent="0.3">
      <c r="A17" s="10" t="s">
        <v>29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  <c r="H17" s="25">
        <v>300</v>
      </c>
      <c r="I17" s="25">
        <v>0</v>
      </c>
      <c r="J17" s="25">
        <v>0</v>
      </c>
      <c r="K17" s="25">
        <v>950</v>
      </c>
      <c r="L17" s="25">
        <v>0</v>
      </c>
      <c r="M17" s="25">
        <v>0</v>
      </c>
      <c r="N17" s="12">
        <v>1250</v>
      </c>
    </row>
    <row r="18" spans="1:14" x14ac:dyDescent="0.3">
      <c r="A18" s="10" t="s">
        <v>30</v>
      </c>
      <c r="B18" s="23">
        <v>42842.64</v>
      </c>
      <c r="C18" s="23">
        <v>43235.01</v>
      </c>
      <c r="D18" s="23">
        <v>38624.65</v>
      </c>
      <c r="E18" s="23">
        <v>39360.36</v>
      </c>
      <c r="F18" s="23">
        <v>30495.1</v>
      </c>
      <c r="G18" s="23">
        <v>44266.51</v>
      </c>
      <c r="H18" s="23">
        <v>40131.43</v>
      </c>
      <c r="I18" s="23">
        <v>73642.710000000006</v>
      </c>
      <c r="J18" s="23">
        <v>64666.23</v>
      </c>
      <c r="K18" s="23">
        <v>75857.72</v>
      </c>
      <c r="L18" s="23">
        <v>44154.95</v>
      </c>
      <c r="M18" s="23">
        <v>60042.12</v>
      </c>
      <c r="N18" s="12">
        <v>597319.43000000005</v>
      </c>
    </row>
    <row r="19" spans="1:14" x14ac:dyDescent="0.3">
      <c r="A19" s="10" t="s">
        <v>31</v>
      </c>
      <c r="B19" s="25">
        <v>43.2</v>
      </c>
      <c r="C19" s="25">
        <v>43.2</v>
      </c>
      <c r="D19" s="25">
        <v>43.2</v>
      </c>
      <c r="E19" s="25">
        <v>43.2</v>
      </c>
      <c r="F19" s="25">
        <v>43.2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13">
        <v>216</v>
      </c>
    </row>
    <row r="20" spans="1:14" x14ac:dyDescent="0.3">
      <c r="A20" s="10" t="s">
        <v>32</v>
      </c>
      <c r="B20" s="23">
        <v>124564</v>
      </c>
      <c r="C20" s="23">
        <v>124564</v>
      </c>
      <c r="D20" s="23">
        <v>124564</v>
      </c>
      <c r="E20" s="23">
        <v>124564</v>
      </c>
      <c r="F20" s="23">
        <v>124564</v>
      </c>
      <c r="G20" s="23">
        <v>124564</v>
      </c>
      <c r="H20" s="23">
        <v>124564</v>
      </c>
      <c r="I20" s="23">
        <v>124564</v>
      </c>
      <c r="J20" s="23">
        <v>124564</v>
      </c>
      <c r="K20" s="23">
        <v>124564</v>
      </c>
      <c r="L20" s="23">
        <v>124564</v>
      </c>
      <c r="M20" s="23">
        <v>124564</v>
      </c>
      <c r="N20" s="12">
        <v>1494768</v>
      </c>
    </row>
    <row r="21" spans="1:14" x14ac:dyDescent="0.3">
      <c r="A21" s="10" t="s">
        <v>33</v>
      </c>
      <c r="B21" s="23">
        <v>6782.4</v>
      </c>
      <c r="C21" s="23">
        <v>6739.2</v>
      </c>
      <c r="D21" s="23">
        <v>6739.2</v>
      </c>
      <c r="E21" s="23">
        <v>6739.2</v>
      </c>
      <c r="F21" s="23">
        <v>6739.2</v>
      </c>
      <c r="G21" s="23">
        <v>6739.2</v>
      </c>
      <c r="H21" s="23">
        <v>6739.2</v>
      </c>
      <c r="I21" s="23">
        <v>6739.2</v>
      </c>
      <c r="J21" s="23">
        <v>6739.2</v>
      </c>
      <c r="K21" s="23">
        <v>6739.2</v>
      </c>
      <c r="L21" s="23">
        <v>6739.2</v>
      </c>
      <c r="M21" s="23">
        <v>6739.2</v>
      </c>
      <c r="N21" s="12">
        <v>80913.600000000006</v>
      </c>
    </row>
    <row r="22" spans="1:14" x14ac:dyDescent="0.3">
      <c r="A22" s="10" t="s">
        <v>34</v>
      </c>
      <c r="B22" s="23">
        <v>1337.61</v>
      </c>
      <c r="C22" s="23">
        <v>1337.61</v>
      </c>
      <c r="D22" s="23">
        <v>1337.61</v>
      </c>
      <c r="E22" s="23">
        <v>1337.61</v>
      </c>
      <c r="F22" s="23">
        <v>1337.61</v>
      </c>
      <c r="G22" s="23">
        <v>1337.61</v>
      </c>
      <c r="H22" s="23">
        <v>1337.61</v>
      </c>
      <c r="I22" s="23">
        <v>1337.61</v>
      </c>
      <c r="J22" s="23">
        <v>1337.61</v>
      </c>
      <c r="K22" s="23">
        <v>1337.61</v>
      </c>
      <c r="L22" s="23">
        <v>1337.61</v>
      </c>
      <c r="M22" s="23">
        <v>1337.61</v>
      </c>
      <c r="N22" s="12">
        <v>16051.32</v>
      </c>
    </row>
    <row r="23" spans="1:14" x14ac:dyDescent="0.3">
      <c r="A23" s="10" t="s">
        <v>35</v>
      </c>
      <c r="B23" s="25">
        <v>585.28</v>
      </c>
      <c r="C23" s="25">
        <v>585.28</v>
      </c>
      <c r="D23" s="25">
        <v>585.28</v>
      </c>
      <c r="E23" s="25">
        <v>585.28</v>
      </c>
      <c r="F23" s="25">
        <v>585.28</v>
      </c>
      <c r="G23" s="25">
        <v>585.28</v>
      </c>
      <c r="H23" s="25">
        <v>585.28</v>
      </c>
      <c r="I23" s="25">
        <v>585.28</v>
      </c>
      <c r="J23" s="25">
        <v>585.28</v>
      </c>
      <c r="K23" s="25">
        <v>585.28</v>
      </c>
      <c r="L23" s="25">
        <v>585.28</v>
      </c>
      <c r="M23" s="25">
        <v>585.28</v>
      </c>
      <c r="N23" s="12">
        <v>7023.36</v>
      </c>
    </row>
    <row r="24" spans="1:14" ht="16.2" thickBot="1" x14ac:dyDescent="0.35">
      <c r="A24" s="10" t="s">
        <v>36</v>
      </c>
      <c r="B24" s="23">
        <v>18726.39</v>
      </c>
      <c r="C24" s="23">
        <v>18726.39</v>
      </c>
      <c r="D24" s="23">
        <v>18726.39</v>
      </c>
      <c r="E24" s="23">
        <v>18726.39</v>
      </c>
      <c r="F24" s="23">
        <v>18726.39</v>
      </c>
      <c r="G24" s="23">
        <v>29845.279999999999</v>
      </c>
      <c r="H24" s="23">
        <v>31015.69</v>
      </c>
      <c r="I24" s="23">
        <v>31015.69</v>
      </c>
      <c r="J24" s="23">
        <v>21078.1</v>
      </c>
      <c r="K24" s="23">
        <v>6075.87</v>
      </c>
      <c r="L24" s="23">
        <v>31015.69</v>
      </c>
      <c r="M24" s="23">
        <v>17949.68</v>
      </c>
      <c r="N24" s="12">
        <v>261627.95</v>
      </c>
    </row>
    <row r="25" spans="1:14" ht="16.2" thickBot="1" x14ac:dyDescent="0.35">
      <c r="A25" s="8" t="s">
        <v>37</v>
      </c>
      <c r="B25" s="22">
        <v>541247.93000000005</v>
      </c>
      <c r="C25" s="22">
        <v>507616.8</v>
      </c>
      <c r="D25" s="22">
        <v>326378.57</v>
      </c>
      <c r="E25" s="22">
        <v>307807.39</v>
      </c>
      <c r="F25" s="22">
        <v>287789.03000000003</v>
      </c>
      <c r="G25" s="22">
        <v>234072.2</v>
      </c>
      <c r="H25" s="22">
        <v>236944.84</v>
      </c>
      <c r="I25" s="22">
        <v>326714.44</v>
      </c>
      <c r="J25" s="22">
        <v>271721.34999999998</v>
      </c>
      <c r="K25" s="22">
        <v>383304.88</v>
      </c>
      <c r="L25" s="22">
        <v>458228.37</v>
      </c>
      <c r="M25" s="22">
        <v>521733.75</v>
      </c>
      <c r="N25" s="16">
        <f>4403559.55</f>
        <v>4403559.55</v>
      </c>
    </row>
    <row r="26" spans="1:14" x14ac:dyDescent="0.3">
      <c r="A26" s="17" t="s">
        <v>19</v>
      </c>
      <c r="B26" s="23">
        <v>13441.43</v>
      </c>
      <c r="C26" s="23">
        <v>7743.32</v>
      </c>
      <c r="D26" s="23">
        <v>11263</v>
      </c>
      <c r="E26" s="23">
        <v>10207.1</v>
      </c>
      <c r="F26" s="23">
        <v>10207.1</v>
      </c>
      <c r="G26" s="23">
        <v>9855.1299999999992</v>
      </c>
      <c r="H26" s="23">
        <v>10928.4</v>
      </c>
      <c r="I26" s="23">
        <v>10928.4</v>
      </c>
      <c r="J26" s="23">
        <v>10564.12</v>
      </c>
      <c r="K26" s="23">
        <v>12749.8</v>
      </c>
      <c r="L26" s="23">
        <v>14206.92</v>
      </c>
      <c r="M26" s="23">
        <v>14935.48</v>
      </c>
      <c r="N26" s="11">
        <v>137030.20000000001</v>
      </c>
    </row>
    <row r="27" spans="1:14" x14ac:dyDescent="0.3">
      <c r="A27" s="17" t="s">
        <v>20</v>
      </c>
      <c r="B27" s="23">
        <v>10303.81</v>
      </c>
      <c r="C27" s="23">
        <v>5848.76</v>
      </c>
      <c r="D27" s="23">
        <v>8146.48</v>
      </c>
      <c r="E27" s="23">
        <v>9190.9</v>
      </c>
      <c r="F27" s="23">
        <v>10193.549999999999</v>
      </c>
      <c r="G27" s="23">
        <v>10235.32</v>
      </c>
      <c r="H27" s="23">
        <v>9944.2800000000007</v>
      </c>
      <c r="I27" s="23">
        <v>10809</v>
      </c>
      <c r="J27" s="23">
        <v>10160.459999999999</v>
      </c>
      <c r="K27" s="23">
        <v>11673.72</v>
      </c>
      <c r="L27" s="23">
        <v>11889.9</v>
      </c>
      <c r="M27" s="23">
        <v>11889.9</v>
      </c>
      <c r="N27" s="11">
        <v>120286.08</v>
      </c>
    </row>
    <row r="28" spans="1:14" x14ac:dyDescent="0.3">
      <c r="A28" s="17" t="s">
        <v>22</v>
      </c>
      <c r="B28" s="25">
        <v>43.2</v>
      </c>
      <c r="C28" s="25">
        <v>43.2</v>
      </c>
      <c r="D28" s="25">
        <v>43.2</v>
      </c>
      <c r="E28" s="25">
        <v>43.2</v>
      </c>
      <c r="F28" s="25">
        <v>43.2</v>
      </c>
      <c r="G28" s="25">
        <v>43.2</v>
      </c>
      <c r="H28" s="25">
        <v>43.2</v>
      </c>
      <c r="I28" s="25">
        <v>43.2</v>
      </c>
      <c r="J28" s="25">
        <v>43.2</v>
      </c>
      <c r="K28" s="25">
        <v>43.2</v>
      </c>
      <c r="L28" s="25">
        <v>43.2</v>
      </c>
      <c r="M28" s="25">
        <v>43.2</v>
      </c>
      <c r="N28" s="13">
        <v>518.4</v>
      </c>
    </row>
    <row r="29" spans="1:14" x14ac:dyDescent="0.3">
      <c r="A29" s="17" t="s">
        <v>24</v>
      </c>
      <c r="B29" s="23">
        <v>22572</v>
      </c>
      <c r="C29" s="23">
        <v>22572</v>
      </c>
      <c r="D29" s="23">
        <v>22572</v>
      </c>
      <c r="E29" s="23">
        <v>22572</v>
      </c>
      <c r="F29" s="23">
        <v>22572</v>
      </c>
      <c r="G29" s="23">
        <v>22572</v>
      </c>
      <c r="H29" s="23">
        <v>22572</v>
      </c>
      <c r="I29" s="23">
        <v>22572</v>
      </c>
      <c r="J29" s="23">
        <v>22572</v>
      </c>
      <c r="K29" s="23">
        <v>22572</v>
      </c>
      <c r="L29" s="23">
        <v>22572</v>
      </c>
      <c r="M29" s="23">
        <v>22814.36</v>
      </c>
      <c r="N29" s="12">
        <v>271106.36</v>
      </c>
    </row>
    <row r="30" spans="1:14" x14ac:dyDescent="0.3">
      <c r="A30" s="17" t="s">
        <v>25</v>
      </c>
      <c r="B30" s="23">
        <v>13125.2</v>
      </c>
      <c r="C30" s="23">
        <v>13125.2</v>
      </c>
      <c r="D30" s="23">
        <v>13125.2</v>
      </c>
      <c r="E30" s="23">
        <v>13125.2</v>
      </c>
      <c r="F30" s="23">
        <v>13125.2</v>
      </c>
      <c r="G30" s="23">
        <v>13125.2</v>
      </c>
      <c r="H30" s="23">
        <v>13125.2</v>
      </c>
      <c r="I30" s="23">
        <v>13125.2</v>
      </c>
      <c r="J30" s="23">
        <v>13125.2</v>
      </c>
      <c r="K30" s="23">
        <v>13125.2</v>
      </c>
      <c r="L30" s="23">
        <v>13125.2</v>
      </c>
      <c r="M30" s="23">
        <v>13125.2</v>
      </c>
      <c r="N30" s="12">
        <v>157502.39999999999</v>
      </c>
    </row>
    <row r="31" spans="1:14" x14ac:dyDescent="0.3">
      <c r="A31" s="17" t="s">
        <v>26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759.14</v>
      </c>
      <c r="J31" s="25">
        <v>708.1</v>
      </c>
      <c r="K31" s="23">
        <v>3116.94</v>
      </c>
      <c r="L31" s="23">
        <v>12189.42</v>
      </c>
      <c r="M31" s="23">
        <v>6072.58</v>
      </c>
      <c r="N31" s="12">
        <v>22846.18</v>
      </c>
    </row>
    <row r="32" spans="1:14" x14ac:dyDescent="0.3">
      <c r="A32" s="17" t="s">
        <v>28</v>
      </c>
      <c r="B32" s="23">
        <v>54288.6</v>
      </c>
      <c r="C32" s="23">
        <v>47600</v>
      </c>
      <c r="D32" s="23">
        <v>47600</v>
      </c>
      <c r="E32" s="23">
        <v>47600</v>
      </c>
      <c r="F32" s="23">
        <v>47600</v>
      </c>
      <c r="G32" s="23">
        <v>47600</v>
      </c>
      <c r="H32" s="23">
        <v>47600</v>
      </c>
      <c r="I32" s="23">
        <v>47600</v>
      </c>
      <c r="J32" s="23">
        <v>47600</v>
      </c>
      <c r="K32" s="23">
        <v>47600</v>
      </c>
      <c r="L32" s="23">
        <v>47600</v>
      </c>
      <c r="M32" s="23">
        <v>47600</v>
      </c>
      <c r="N32" s="12">
        <v>577888.6</v>
      </c>
    </row>
    <row r="33" spans="1:14" ht="31.2" x14ac:dyDescent="0.3">
      <c r="A33" s="17" t="s">
        <v>32</v>
      </c>
      <c r="B33" s="23">
        <v>81033.570000000007</v>
      </c>
      <c r="C33" s="23">
        <v>81544.37</v>
      </c>
      <c r="D33" s="23">
        <v>73636.87</v>
      </c>
      <c r="E33" s="23">
        <v>76419.27</v>
      </c>
      <c r="F33" s="23">
        <v>101135.54</v>
      </c>
      <c r="G33" s="23">
        <v>67123.55</v>
      </c>
      <c r="H33" s="23">
        <v>66242.14</v>
      </c>
      <c r="I33" s="23">
        <v>113881.73</v>
      </c>
      <c r="J33" s="23">
        <v>70831.86</v>
      </c>
      <c r="K33" s="23">
        <v>68424.81</v>
      </c>
      <c r="L33" s="23">
        <v>90138.6</v>
      </c>
      <c r="M33" s="23">
        <v>125868.62</v>
      </c>
      <c r="N33" s="12">
        <v>1016280.93</v>
      </c>
    </row>
    <row r="34" spans="1:14" x14ac:dyDescent="0.3">
      <c r="A34" s="17" t="s">
        <v>38</v>
      </c>
      <c r="B34" s="23">
        <v>4821.25</v>
      </c>
      <c r="C34" s="23">
        <v>4170.71</v>
      </c>
      <c r="D34" s="23">
        <v>4170.71</v>
      </c>
      <c r="E34" s="23">
        <v>4170.71</v>
      </c>
      <c r="F34" s="23">
        <v>4170.71</v>
      </c>
      <c r="G34" s="23">
        <v>4170.71</v>
      </c>
      <c r="H34" s="23">
        <v>4170.71</v>
      </c>
      <c r="I34" s="23">
        <v>4170.71</v>
      </c>
      <c r="J34" s="23">
        <v>4571.49</v>
      </c>
      <c r="K34" s="23">
        <v>4571.49</v>
      </c>
      <c r="L34" s="23">
        <v>4571.49</v>
      </c>
      <c r="M34" s="23">
        <v>4593.75</v>
      </c>
      <c r="N34" s="12">
        <v>52324.44</v>
      </c>
    </row>
    <row r="35" spans="1:14" x14ac:dyDescent="0.3">
      <c r="A35" s="17" t="s">
        <v>39</v>
      </c>
      <c r="B35" s="25">
        <v>0</v>
      </c>
      <c r="C35" s="25">
        <v>0</v>
      </c>
      <c r="D35" s="25">
        <v>50.88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13">
        <v>50.88</v>
      </c>
    </row>
    <row r="36" spans="1:14" x14ac:dyDescent="0.3">
      <c r="A36" s="17" t="s">
        <v>40</v>
      </c>
      <c r="B36" s="23">
        <v>20750</v>
      </c>
      <c r="C36" s="23">
        <v>20750</v>
      </c>
      <c r="D36" s="23">
        <v>20750</v>
      </c>
      <c r="E36" s="23">
        <v>20750</v>
      </c>
      <c r="F36" s="23">
        <v>20750</v>
      </c>
      <c r="G36" s="23">
        <v>20750</v>
      </c>
      <c r="H36" s="23">
        <v>20750</v>
      </c>
      <c r="I36" s="23">
        <v>20750</v>
      </c>
      <c r="J36" s="23">
        <v>20750</v>
      </c>
      <c r="K36" s="23">
        <v>17572</v>
      </c>
      <c r="L36" s="23">
        <v>20082.099999999999</v>
      </c>
      <c r="M36" s="23">
        <v>20041.72</v>
      </c>
      <c r="N36" s="12">
        <v>244445.82</v>
      </c>
    </row>
    <row r="37" spans="1:14" x14ac:dyDescent="0.3">
      <c r="A37" s="17" t="s">
        <v>41</v>
      </c>
      <c r="B37" s="25">
        <v>0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195.73</v>
      </c>
      <c r="N37" s="13">
        <v>195.73</v>
      </c>
    </row>
    <row r="38" spans="1:14" x14ac:dyDescent="0.3">
      <c r="A38" s="17" t="s">
        <v>42</v>
      </c>
      <c r="B38" s="25">
        <v>0</v>
      </c>
      <c r="C38" s="23">
        <v>16600.3</v>
      </c>
      <c r="D38" s="23">
        <v>2884.42</v>
      </c>
      <c r="E38" s="25">
        <v>697.78</v>
      </c>
      <c r="F38" s="23">
        <v>4620.63</v>
      </c>
      <c r="G38" s="23">
        <v>2589.7199999999998</v>
      </c>
      <c r="H38" s="25">
        <v>155.54</v>
      </c>
      <c r="I38" s="25">
        <v>268.08999999999997</v>
      </c>
      <c r="J38" s="23">
        <v>9658.9</v>
      </c>
      <c r="K38" s="25">
        <v>54</v>
      </c>
      <c r="L38" s="25">
        <v>54</v>
      </c>
      <c r="M38" s="23">
        <v>51507.45</v>
      </c>
      <c r="N38" s="12">
        <v>89090.83</v>
      </c>
    </row>
    <row r="39" spans="1:14" x14ac:dyDescent="0.3">
      <c r="A39" s="17" t="s">
        <v>43</v>
      </c>
      <c r="B39" s="25">
        <v>0</v>
      </c>
      <c r="C39" s="25">
        <v>0</v>
      </c>
      <c r="D39" s="25">
        <v>0</v>
      </c>
      <c r="E39" s="25">
        <v>0</v>
      </c>
      <c r="F39" s="25">
        <v>30.82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30.82</v>
      </c>
      <c r="N39" s="13">
        <v>61.64</v>
      </c>
    </row>
    <row r="40" spans="1:14" x14ac:dyDescent="0.3">
      <c r="A40" s="17" t="s">
        <v>44</v>
      </c>
      <c r="B40" s="25">
        <v>0</v>
      </c>
      <c r="C40" s="25">
        <v>0</v>
      </c>
      <c r="D40" s="25">
        <v>0</v>
      </c>
      <c r="E40" s="25">
        <v>0</v>
      </c>
      <c r="F40" s="23">
        <v>32024.39</v>
      </c>
      <c r="G40" s="25">
        <v>45.7</v>
      </c>
      <c r="H40" s="25">
        <v>47.22</v>
      </c>
      <c r="I40" s="23">
        <v>50047.22</v>
      </c>
      <c r="J40" s="25">
        <v>45.7</v>
      </c>
      <c r="K40" s="25">
        <v>47.22</v>
      </c>
      <c r="L40" s="23">
        <v>18545.7</v>
      </c>
      <c r="M40" s="25">
        <v>47.22</v>
      </c>
      <c r="N40" s="12">
        <v>100850.37</v>
      </c>
    </row>
    <row r="41" spans="1:14" x14ac:dyDescent="0.3">
      <c r="A41" s="17" t="s">
        <v>45</v>
      </c>
      <c r="B41" s="23">
        <v>2579.63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12">
        <v>2579.63</v>
      </c>
    </row>
    <row r="42" spans="1:14" x14ac:dyDescent="0.3">
      <c r="A42" s="17" t="s">
        <v>46</v>
      </c>
      <c r="B42" s="25">
        <v>0</v>
      </c>
      <c r="C42" s="25">
        <v>0</v>
      </c>
      <c r="D42" s="25">
        <v>0</v>
      </c>
      <c r="E42" s="25">
        <v>220.47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13">
        <v>220.47</v>
      </c>
    </row>
    <row r="43" spans="1:14" x14ac:dyDescent="0.3">
      <c r="A43" s="17" t="s">
        <v>47</v>
      </c>
      <c r="B43" s="25">
        <v>0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405.23</v>
      </c>
      <c r="J43" s="25">
        <v>0</v>
      </c>
      <c r="K43" s="25">
        <v>0</v>
      </c>
      <c r="L43" s="25">
        <v>200.39</v>
      </c>
      <c r="M43" s="25">
        <v>846.08</v>
      </c>
      <c r="N43" s="12">
        <v>1451.7</v>
      </c>
    </row>
    <row r="44" spans="1:14" x14ac:dyDescent="0.3">
      <c r="A44" s="17" t="s">
        <v>48</v>
      </c>
      <c r="B44" s="25">
        <v>0</v>
      </c>
      <c r="C44" s="23">
        <v>2798.23</v>
      </c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678.36</v>
      </c>
      <c r="M44" s="25">
        <v>0</v>
      </c>
      <c r="N44" s="12">
        <v>3476.59</v>
      </c>
    </row>
    <row r="45" spans="1:14" x14ac:dyDescent="0.3">
      <c r="A45" s="17" t="s">
        <v>49</v>
      </c>
      <c r="B45" s="25">
        <v>0</v>
      </c>
      <c r="C45" s="25">
        <v>0</v>
      </c>
      <c r="D45" s="25">
        <v>18.7</v>
      </c>
      <c r="E45" s="25">
        <v>4.45</v>
      </c>
      <c r="F45" s="25">
        <v>0</v>
      </c>
      <c r="G45" s="25">
        <v>24.05</v>
      </c>
      <c r="H45" s="25">
        <v>24.05</v>
      </c>
      <c r="I45" s="25">
        <v>0</v>
      </c>
      <c r="J45" s="25">
        <v>7.12</v>
      </c>
      <c r="K45" s="25">
        <v>32.950000000000003</v>
      </c>
      <c r="L45" s="25">
        <v>32.950000000000003</v>
      </c>
      <c r="M45" s="25">
        <v>0</v>
      </c>
      <c r="N45" s="13">
        <v>144.27000000000001</v>
      </c>
    </row>
    <row r="46" spans="1:14" x14ac:dyDescent="0.3">
      <c r="A46" s="17" t="s">
        <v>50</v>
      </c>
      <c r="B46" s="23">
        <v>36672.639999999999</v>
      </c>
      <c r="C46" s="23">
        <v>24885.200000000001</v>
      </c>
      <c r="D46" s="23">
        <v>31251.35</v>
      </c>
      <c r="E46" s="23">
        <v>34664.15</v>
      </c>
      <c r="F46" s="23">
        <v>25973.23</v>
      </c>
      <c r="G46" s="23">
        <v>25908.31</v>
      </c>
      <c r="H46" s="23">
        <v>27657.43</v>
      </c>
      <c r="I46" s="23">
        <v>23570.21</v>
      </c>
      <c r="J46" s="23">
        <v>24321.360000000001</v>
      </c>
      <c r="K46" s="23">
        <v>28210.77</v>
      </c>
      <c r="L46" s="23">
        <v>28847.98</v>
      </c>
      <c r="M46" s="23">
        <v>29051.57</v>
      </c>
      <c r="N46" s="12">
        <v>341014.2</v>
      </c>
    </row>
    <row r="47" spans="1:14" x14ac:dyDescent="0.3">
      <c r="A47" s="17" t="s">
        <v>51</v>
      </c>
      <c r="B47" s="25">
        <v>17.850000000000001</v>
      </c>
      <c r="C47" s="25">
        <v>22.05</v>
      </c>
      <c r="D47" s="25">
        <v>11.6</v>
      </c>
      <c r="E47" s="25">
        <v>33.69</v>
      </c>
      <c r="F47" s="25">
        <v>0</v>
      </c>
      <c r="G47" s="25">
        <v>8.51</v>
      </c>
      <c r="H47" s="25">
        <v>5.97</v>
      </c>
      <c r="I47" s="25">
        <v>0</v>
      </c>
      <c r="J47" s="25">
        <v>14.36</v>
      </c>
      <c r="K47" s="25">
        <v>8.26</v>
      </c>
      <c r="L47" s="25">
        <v>152.47</v>
      </c>
      <c r="M47" s="25">
        <v>316.77999999999997</v>
      </c>
      <c r="N47" s="13">
        <v>591.54</v>
      </c>
    </row>
    <row r="48" spans="1:14" x14ac:dyDescent="0.3">
      <c r="A48" s="17" t="s">
        <v>52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  <c r="H48" s="25">
        <v>0</v>
      </c>
      <c r="I48" s="23">
        <v>3793.52</v>
      </c>
      <c r="J48" s="25">
        <v>0</v>
      </c>
      <c r="K48" s="25">
        <v>0</v>
      </c>
      <c r="L48" s="25">
        <v>0</v>
      </c>
      <c r="M48" s="25">
        <v>0</v>
      </c>
      <c r="N48" s="12">
        <v>3793.52</v>
      </c>
    </row>
    <row r="49" spans="1:14" x14ac:dyDescent="0.3">
      <c r="A49" s="17" t="s">
        <v>53</v>
      </c>
      <c r="B49" s="25">
        <v>284.66000000000003</v>
      </c>
      <c r="C49" s="25">
        <v>0</v>
      </c>
      <c r="D49" s="25">
        <v>44.09</v>
      </c>
      <c r="E49" s="25">
        <v>865.67</v>
      </c>
      <c r="F49" s="25">
        <v>0</v>
      </c>
      <c r="G49" s="25">
        <v>865.67</v>
      </c>
      <c r="H49" s="25">
        <v>556.17999999999995</v>
      </c>
      <c r="I49" s="25">
        <v>0</v>
      </c>
      <c r="J49" s="25">
        <v>0</v>
      </c>
      <c r="K49" s="25">
        <v>865.67</v>
      </c>
      <c r="L49" s="25">
        <v>0</v>
      </c>
      <c r="M49" s="25">
        <v>733.41</v>
      </c>
      <c r="N49" s="12">
        <v>4215.3500000000004</v>
      </c>
    </row>
    <row r="50" spans="1:14" x14ac:dyDescent="0.3">
      <c r="A50" s="17" t="s">
        <v>54</v>
      </c>
      <c r="B50" s="25">
        <v>0</v>
      </c>
      <c r="C50" s="25">
        <v>0</v>
      </c>
      <c r="D50" s="25">
        <v>0</v>
      </c>
      <c r="E50" s="25">
        <v>0</v>
      </c>
      <c r="F50" s="25">
        <v>227.1</v>
      </c>
      <c r="G50" s="25">
        <v>227.1</v>
      </c>
      <c r="H50" s="25">
        <v>227.1</v>
      </c>
      <c r="I50" s="25">
        <v>0</v>
      </c>
      <c r="J50" s="25">
        <v>227.1</v>
      </c>
      <c r="K50" s="25">
        <v>0</v>
      </c>
      <c r="L50" s="25">
        <v>227.1</v>
      </c>
      <c r="M50" s="25">
        <v>227.1</v>
      </c>
      <c r="N50" s="12">
        <v>1362.6</v>
      </c>
    </row>
    <row r="51" spans="1:14" x14ac:dyDescent="0.3">
      <c r="A51" s="17" t="s">
        <v>55</v>
      </c>
      <c r="B51" s="25">
        <v>262.49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  <c r="M51" s="25">
        <v>64.56</v>
      </c>
      <c r="N51" s="13">
        <v>327.05</v>
      </c>
    </row>
    <row r="52" spans="1:14" x14ac:dyDescent="0.3">
      <c r="A52" s="17" t="s">
        <v>56</v>
      </c>
      <c r="B52" s="23">
        <v>2986.8</v>
      </c>
      <c r="C52" s="23">
        <v>2986.8</v>
      </c>
      <c r="D52" s="23">
        <v>2986.8</v>
      </c>
      <c r="E52" s="23">
        <v>2986.8</v>
      </c>
      <c r="F52" s="23">
        <v>2986.8</v>
      </c>
      <c r="G52" s="23">
        <v>2986.8</v>
      </c>
      <c r="H52" s="23">
        <v>2986.8</v>
      </c>
      <c r="I52" s="23">
        <v>2986.8</v>
      </c>
      <c r="J52" s="23">
        <v>2986.8</v>
      </c>
      <c r="K52" s="23">
        <v>2986.8</v>
      </c>
      <c r="L52" s="23">
        <v>2986.8</v>
      </c>
      <c r="M52" s="23">
        <v>2986.8</v>
      </c>
      <c r="N52" s="12">
        <v>35841.599999999999</v>
      </c>
    </row>
    <row r="53" spans="1:14" x14ac:dyDescent="0.3">
      <c r="A53" s="17" t="s">
        <v>57</v>
      </c>
      <c r="B53" s="25">
        <v>0</v>
      </c>
      <c r="C53" s="25">
        <v>0</v>
      </c>
      <c r="D53" s="25">
        <v>0</v>
      </c>
      <c r="E53" s="25">
        <v>89.06</v>
      </c>
      <c r="F53" s="25">
        <v>0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13">
        <v>89.06</v>
      </c>
    </row>
    <row r="54" spans="1:14" x14ac:dyDescent="0.3">
      <c r="A54" s="17" t="s">
        <v>58</v>
      </c>
      <c r="B54" s="25">
        <v>0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  <c r="H54" s="25">
        <v>226.12</v>
      </c>
      <c r="I54" s="25">
        <v>0</v>
      </c>
      <c r="J54" s="25">
        <v>0</v>
      </c>
      <c r="K54" s="25">
        <v>943.39</v>
      </c>
      <c r="L54" s="25">
        <v>19.559999999999999</v>
      </c>
      <c r="M54" s="25">
        <v>282.64999999999998</v>
      </c>
      <c r="N54" s="12">
        <v>1471.72</v>
      </c>
    </row>
    <row r="55" spans="1:14" x14ac:dyDescent="0.3">
      <c r="A55" s="17" t="s">
        <v>59</v>
      </c>
      <c r="B55" s="23">
        <v>7402.32</v>
      </c>
      <c r="C55" s="23">
        <v>5018.9799999999996</v>
      </c>
      <c r="D55" s="23">
        <v>6280.1</v>
      </c>
      <c r="E55" s="23">
        <v>6983.78</v>
      </c>
      <c r="F55" s="23">
        <v>5215.5200000000004</v>
      </c>
      <c r="G55" s="23">
        <v>5215.55</v>
      </c>
      <c r="H55" s="23">
        <v>5543.98</v>
      </c>
      <c r="I55" s="23">
        <v>4757.57</v>
      </c>
      <c r="J55" s="23">
        <v>4871.1899999999996</v>
      </c>
      <c r="K55" s="23">
        <v>9069.4599999999991</v>
      </c>
      <c r="L55" s="23">
        <v>9450.2199999999993</v>
      </c>
      <c r="M55" s="23">
        <v>9444.7900000000009</v>
      </c>
      <c r="N55" s="12">
        <v>79253.460000000006</v>
      </c>
    </row>
    <row r="56" spans="1:14" x14ac:dyDescent="0.3">
      <c r="A56" s="17" t="s">
        <v>60</v>
      </c>
      <c r="B56" s="25">
        <v>0</v>
      </c>
      <c r="C56" s="25">
        <v>0</v>
      </c>
      <c r="D56" s="25">
        <v>758.68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13">
        <v>758.68</v>
      </c>
    </row>
    <row r="57" spans="1:14" x14ac:dyDescent="0.3">
      <c r="A57" s="17" t="s">
        <v>61</v>
      </c>
      <c r="B57" s="23">
        <v>4637.0200000000004</v>
      </c>
      <c r="C57" s="23">
        <v>3968.27</v>
      </c>
      <c r="D57" s="23">
        <v>3955.65</v>
      </c>
      <c r="E57" s="23">
        <v>4627.08</v>
      </c>
      <c r="F57" s="23">
        <v>3680.36</v>
      </c>
      <c r="G57" s="23">
        <v>3736.19</v>
      </c>
      <c r="H57" s="23">
        <v>3175.82</v>
      </c>
      <c r="I57" s="23">
        <v>2608.58</v>
      </c>
      <c r="J57" s="23">
        <v>2856.61</v>
      </c>
      <c r="K57" s="23">
        <v>3573.34</v>
      </c>
      <c r="L57" s="23">
        <v>3658.46</v>
      </c>
      <c r="M57" s="23">
        <v>4431.3500000000004</v>
      </c>
      <c r="N57" s="12">
        <v>44908.73</v>
      </c>
    </row>
    <row r="58" spans="1:14" x14ac:dyDescent="0.3">
      <c r="A58" s="17" t="s">
        <v>62</v>
      </c>
      <c r="B58" s="25">
        <v>515.96</v>
      </c>
      <c r="C58" s="25">
        <v>343.83</v>
      </c>
      <c r="D58" s="25">
        <v>443.07</v>
      </c>
      <c r="E58" s="25">
        <v>325.63</v>
      </c>
      <c r="F58" s="25">
        <v>436.23</v>
      </c>
      <c r="G58" s="25">
        <v>483.91</v>
      </c>
      <c r="H58" s="25">
        <v>603.89</v>
      </c>
      <c r="I58" s="25">
        <v>523.79999999999995</v>
      </c>
      <c r="J58" s="25">
        <v>521.23</v>
      </c>
      <c r="K58" s="25">
        <v>486.79</v>
      </c>
      <c r="L58" s="25">
        <v>622.11</v>
      </c>
      <c r="M58" s="25">
        <v>692.79</v>
      </c>
      <c r="N58" s="12">
        <v>5999.24</v>
      </c>
    </row>
    <row r="59" spans="1:14" ht="31.2" x14ac:dyDescent="0.3">
      <c r="A59" s="17" t="s">
        <v>63</v>
      </c>
      <c r="B59" s="25">
        <v>102.95</v>
      </c>
      <c r="C59" s="25">
        <v>0</v>
      </c>
      <c r="D59" s="25">
        <v>0</v>
      </c>
      <c r="E59" s="25">
        <v>0</v>
      </c>
      <c r="F59" s="25">
        <v>0</v>
      </c>
      <c r="G59" s="25">
        <v>111.33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374.05</v>
      </c>
      <c r="N59" s="13">
        <v>588.33000000000004</v>
      </c>
    </row>
    <row r="60" spans="1:14" x14ac:dyDescent="0.3">
      <c r="A60" s="17" t="s">
        <v>64</v>
      </c>
      <c r="B60" s="25">
        <v>0</v>
      </c>
      <c r="C60" s="25">
        <v>0</v>
      </c>
      <c r="D60" s="25">
        <v>0</v>
      </c>
      <c r="E60" s="25">
        <v>0</v>
      </c>
      <c r="F60" s="23">
        <v>1019.75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12">
        <v>1019.75</v>
      </c>
    </row>
    <row r="61" spans="1:14" x14ac:dyDescent="0.3">
      <c r="A61" s="17" t="s">
        <v>65</v>
      </c>
      <c r="B61" s="25">
        <v>0</v>
      </c>
      <c r="C61" s="25">
        <v>0</v>
      </c>
      <c r="D61" s="25">
        <v>30.82</v>
      </c>
      <c r="E61" s="25">
        <v>0</v>
      </c>
      <c r="F61" s="25">
        <v>0</v>
      </c>
      <c r="G61" s="25">
        <v>0</v>
      </c>
      <c r="H61" s="25">
        <v>111.33</v>
      </c>
      <c r="I61" s="25">
        <v>0</v>
      </c>
      <c r="J61" s="25">
        <v>0</v>
      </c>
      <c r="K61" s="25">
        <v>2.67</v>
      </c>
      <c r="L61" s="25">
        <v>8.91</v>
      </c>
      <c r="M61" s="25">
        <v>0</v>
      </c>
      <c r="N61" s="13">
        <v>153.72999999999999</v>
      </c>
    </row>
    <row r="62" spans="1:14" x14ac:dyDescent="0.3">
      <c r="A62" s="17" t="s">
        <v>33</v>
      </c>
      <c r="B62" s="23">
        <v>6782.4</v>
      </c>
      <c r="C62" s="23">
        <v>6739.2</v>
      </c>
      <c r="D62" s="23">
        <v>6739.2</v>
      </c>
      <c r="E62" s="23">
        <v>6739.2</v>
      </c>
      <c r="F62" s="23">
        <v>6739.2</v>
      </c>
      <c r="G62" s="23">
        <v>6739.2</v>
      </c>
      <c r="H62" s="23">
        <v>6739.2</v>
      </c>
      <c r="I62" s="23">
        <v>6739.2</v>
      </c>
      <c r="J62" s="23">
        <v>6739.2</v>
      </c>
      <c r="K62" s="23">
        <v>6739.2</v>
      </c>
      <c r="L62" s="23">
        <v>6739.2</v>
      </c>
      <c r="M62" s="23">
        <v>6739.2</v>
      </c>
      <c r="N62" s="12">
        <v>80913.600000000006</v>
      </c>
    </row>
    <row r="63" spans="1:14" x14ac:dyDescent="0.3">
      <c r="A63" s="17" t="s">
        <v>66</v>
      </c>
      <c r="B63" s="23">
        <v>321259.68</v>
      </c>
      <c r="C63" s="23">
        <v>299405.28000000003</v>
      </c>
      <c r="D63" s="23">
        <v>137682.72</v>
      </c>
      <c r="E63" s="23">
        <v>115828.32</v>
      </c>
      <c r="F63" s="23">
        <v>48079.68</v>
      </c>
      <c r="G63" s="23">
        <v>39337.919999999998</v>
      </c>
      <c r="H63" s="23">
        <v>40129.199999999997</v>
      </c>
      <c r="I63" s="23">
        <v>73570.2</v>
      </c>
      <c r="J63" s="23">
        <v>64652.6</v>
      </c>
      <c r="K63" s="23">
        <v>160516.79999999999</v>
      </c>
      <c r="L63" s="23">
        <v>211793</v>
      </c>
      <c r="M63" s="23">
        <v>229628.2</v>
      </c>
      <c r="N63" s="12">
        <v>1741883.6</v>
      </c>
    </row>
    <row r="64" spans="1:14" x14ac:dyDescent="0.3">
      <c r="A64" s="17" t="s">
        <v>34</v>
      </c>
      <c r="B64" s="23">
        <v>1337.6</v>
      </c>
      <c r="C64" s="23">
        <v>1337.6</v>
      </c>
      <c r="D64" s="23">
        <v>1337.6</v>
      </c>
      <c r="E64" s="23">
        <v>1337.6</v>
      </c>
      <c r="F64" s="23">
        <v>1337.6</v>
      </c>
      <c r="G64" s="23">
        <v>1337.6</v>
      </c>
      <c r="H64" s="23">
        <v>1337.6</v>
      </c>
      <c r="I64" s="23">
        <v>1337.6</v>
      </c>
      <c r="J64" s="23">
        <v>1337.6</v>
      </c>
      <c r="K64" s="23">
        <v>1337.6</v>
      </c>
      <c r="L64" s="23">
        <v>1337.6</v>
      </c>
      <c r="M64" s="23">
        <v>1337.6</v>
      </c>
      <c r="N64" s="12">
        <v>16051.2</v>
      </c>
    </row>
    <row r="65" spans="1:14" x14ac:dyDescent="0.3">
      <c r="A65" s="17" t="s">
        <v>35</v>
      </c>
      <c r="B65" s="23">
        <v>10365.5</v>
      </c>
      <c r="C65" s="23">
        <v>4212.47</v>
      </c>
      <c r="D65" s="23">
        <v>1983.2</v>
      </c>
      <c r="E65" s="23">
        <v>4744.6000000000004</v>
      </c>
      <c r="F65" s="25">
        <v>0</v>
      </c>
      <c r="G65" s="25">
        <v>0</v>
      </c>
      <c r="H65" s="25">
        <v>867.65</v>
      </c>
      <c r="I65" s="23">
        <v>4269.79</v>
      </c>
      <c r="J65" s="23">
        <v>17310.810000000001</v>
      </c>
      <c r="K65" s="23">
        <v>5214.8</v>
      </c>
      <c r="L65" s="23">
        <v>8643.84</v>
      </c>
      <c r="M65" s="23">
        <v>10159.74</v>
      </c>
      <c r="N65" s="12">
        <v>67772.399999999994</v>
      </c>
    </row>
    <row r="66" spans="1:14" ht="16.2" thickBot="1" x14ac:dyDescent="0.35">
      <c r="A66" s="17" t="s">
        <v>36</v>
      </c>
      <c r="B66" s="23">
        <v>6694.94</v>
      </c>
      <c r="C66" s="23">
        <v>17445.400000000001</v>
      </c>
      <c r="D66" s="23">
        <v>2249.1</v>
      </c>
      <c r="E66" s="25">
        <v>0</v>
      </c>
      <c r="F66" s="23">
        <v>26755.96</v>
      </c>
      <c r="G66" s="23">
        <v>16103.08</v>
      </c>
      <c r="H66" s="23">
        <v>17415.97</v>
      </c>
      <c r="I66" s="23">
        <v>21078.98</v>
      </c>
      <c r="J66" s="23">
        <v>6076.2</v>
      </c>
      <c r="K66" s="23">
        <v>30190.81</v>
      </c>
      <c r="L66" s="23">
        <v>17949.490000000002</v>
      </c>
      <c r="M66" s="23">
        <v>31519.67</v>
      </c>
      <c r="N66" s="12">
        <v>193479.6</v>
      </c>
    </row>
    <row r="67" spans="1:14" ht="16.2" thickBot="1" x14ac:dyDescent="0.35">
      <c r="A67" s="8" t="s">
        <v>67</v>
      </c>
      <c r="B67" s="22">
        <v>49003.83</v>
      </c>
      <c r="C67" s="22">
        <v>50104.99</v>
      </c>
      <c r="D67" s="22">
        <v>72884.62</v>
      </c>
      <c r="E67" s="22">
        <v>70160.86</v>
      </c>
      <c r="F67" s="22">
        <v>4273.5600000000004</v>
      </c>
      <c r="G67" s="22">
        <v>81375.83</v>
      </c>
      <c r="H67" s="22">
        <v>76925.740000000005</v>
      </c>
      <c r="I67" s="22">
        <v>22958.639999999999</v>
      </c>
      <c r="J67" s="22">
        <v>56362.49</v>
      </c>
      <c r="K67" s="22">
        <v>29937.34</v>
      </c>
      <c r="L67" s="22">
        <v>31855.74</v>
      </c>
      <c r="M67" s="22">
        <v>-33627.61</v>
      </c>
      <c r="N67" s="16">
        <v>512216.03</v>
      </c>
    </row>
    <row r="68" spans="1:14" x14ac:dyDescent="0.3">
      <c r="A68" s="18" t="s">
        <v>68</v>
      </c>
      <c r="B68" s="19"/>
      <c r="C68" s="20">
        <v>275902.2</v>
      </c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2018-05-30T11:47:07Z</dcterms:created>
  <dcterms:modified xsi:type="dcterms:W3CDTF">2018-05-30T12:03:18Z</dcterms:modified>
</cp:coreProperties>
</file>